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L:\Cartelle\CARTELLA CONDIVISA\ATTI PER SITO WEB\TRASPARENZA\4.PERSONALE\ASSENZE personale\"/>
    </mc:Choice>
  </mc:AlternateContent>
  <xr:revisionPtr revIDLastSave="0" documentId="8_{7F3C150C-0A68-41CA-A030-03EBC41545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" sheetId="2" r:id="rId1"/>
  </sheets>
  <definedNames>
    <definedName name="_xlnm.Print_Area" localSheetId="0">'2023'!$A$1:$L$20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 l="1"/>
  <c r="J10" i="2"/>
  <c r="I11" i="2"/>
  <c r="J11" i="2"/>
  <c r="I12" i="2"/>
  <c r="J12" i="2"/>
  <c r="I13" i="2"/>
  <c r="J13" i="2"/>
  <c r="I14" i="2"/>
  <c r="J14" i="2"/>
  <c r="I15" i="2"/>
  <c r="J15" i="2"/>
  <c r="J5" i="2"/>
  <c r="J6" i="2"/>
  <c r="J7" i="2"/>
  <c r="J8" i="2"/>
  <c r="J9" i="2"/>
  <c r="J4" i="2"/>
  <c r="I5" i="2"/>
  <c r="I6" i="2"/>
  <c r="I7" i="2"/>
  <c r="I8" i="2"/>
  <c r="K8" i="2" s="1"/>
  <c r="I9" i="2"/>
  <c r="I4" i="2"/>
  <c r="K4" i="2" l="1"/>
  <c r="K15" i="2"/>
  <c r="K14" i="2"/>
  <c r="K13" i="2"/>
  <c r="K12" i="2"/>
  <c r="K11" i="2"/>
  <c r="K10" i="2"/>
  <c r="K7" i="2"/>
  <c r="K5" i="2"/>
  <c r="K6" i="2"/>
  <c r="K9" i="2"/>
</calcChain>
</file>

<file path=xl/sharedStrings.xml><?xml version="1.0" encoding="utf-8"?>
<sst xmlns="http://schemas.openxmlformats.org/spreadsheetml/2006/main" count="26" uniqueCount="26">
  <si>
    <r>
      <t>COMUN GENERAL DE FASCIA</t>
    </r>
    <r>
      <rPr>
        <sz val="12"/>
        <rFont val="Arial"/>
        <family val="2"/>
      </rPr>
      <t xml:space="preserve"> - Strada di Pré de gejia, 2 - 38036 SAN GIOVANNI DI FASSA (TN)</t>
    </r>
  </si>
  <si>
    <t>A. Totale delle assenze per malattie retribuite e non retribuite</t>
  </si>
  <si>
    <t xml:space="preserve"> Gennaio </t>
  </si>
  <si>
    <t xml:space="preserve"> Febbraio</t>
  </si>
  <si>
    <t xml:space="preserve"> Marzo </t>
  </si>
  <si>
    <t xml:space="preserve"> Aprile </t>
  </si>
  <si>
    <t xml:space="preserve"> Maggio </t>
  </si>
  <si>
    <t xml:space="preserve"> Giugno</t>
  </si>
  <si>
    <t xml:space="preserve"> Luglio </t>
  </si>
  <si>
    <t xml:space="preserve"> Agosto </t>
  </si>
  <si>
    <t xml:space="preserve"> Settembre </t>
  </si>
  <si>
    <t xml:space="preserve"> Ottobre </t>
  </si>
  <si>
    <t xml:space="preserve"> Novembre </t>
  </si>
  <si>
    <t xml:space="preserve"> Dicembre </t>
  </si>
  <si>
    <r>
      <t xml:space="preserve">B. Totale delle assenze di una giornata intera per altri motivi
</t>
    </r>
    <r>
      <rPr>
        <sz val="10"/>
        <rFont val="Arial"/>
        <family val="2"/>
      </rPr>
      <t>(escluse ferie
e permessi ad ore)</t>
    </r>
  </si>
  <si>
    <t>B1 - di cui: Totale delle assenze dovute a permessi ex legge 104/92 e d. lgs. 151/01</t>
  </si>
  <si>
    <t>B2 - di cui: Totale delle assenze non retribuite</t>
  </si>
  <si>
    <t>C. Numero dipendenti</t>
  </si>
  <si>
    <t>D. Procedimenti disciplinari avviati relativi alle assenze</t>
  </si>
  <si>
    <t>E. Procedimenti disciplinari relativi alle assenze conclusi con sanzioni</t>
  </si>
  <si>
    <t>F. Media Assenze per malattia sul totale dei dipendenti</t>
  </si>
  <si>
    <t>G. Media assenze per altri motivi sul totale dei dipendenti</t>
  </si>
  <si>
    <t>H. Media assenze complessive</t>
  </si>
  <si>
    <r>
      <t xml:space="preserve">Monitoraggio assenze personale dipendente
</t>
    </r>
    <r>
      <rPr>
        <sz val="10"/>
        <rFont val="Arial"/>
        <family val="2"/>
      </rPr>
      <t xml:space="preserve">(dipendenti a tempo indeterminato + segretario) </t>
    </r>
  </si>
  <si>
    <t>NOTE:</t>
  </si>
  <si>
    <r>
      <rPr>
        <b/>
        <sz val="12"/>
        <rFont val="Arial"/>
        <family val="2"/>
      </rPr>
      <t>ANNO 2023</t>
    </r>
    <r>
      <rPr>
        <b/>
        <sz val="10"/>
        <rFont val="Arial"/>
        <family val="2"/>
      </rPr>
      <t xml:space="preserve">                                        </t>
    </r>
    <r>
      <rPr>
        <b/>
        <sz val="9"/>
        <rFont val="Arial Narrow"/>
        <family val="2"/>
      </rPr>
      <t>Mese di riferimento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</si>
</sst>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sz val="10"/>
      <name val="Arial"/>
      <family val="2"/>
      <charset val="1"/>
    </font>
    <font>
      <sz val="8"/>
      <name val="Arial"/>
      <family val="2"/>
      <charset val="1"/>
    </font>
    <font>
      <sz val="8"/>
      <name val="Arial Narrow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 applyProtection="1"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1" fillId="0" borderId="0" xfId="1" applyAlignment="1" applyProtection="1">
      <alignment horizontal="center"/>
      <protection locked="0"/>
    </xf>
    <xf numFmtId="17" fontId="1" fillId="0" borderId="2" xfId="1" applyNumberFormat="1" applyBorder="1" applyProtection="1">
      <protection locked="0"/>
    </xf>
    <xf numFmtId="0" fontId="1" fillId="0" borderId="2" xfId="1" applyBorder="1" applyProtection="1">
      <protection locked="0"/>
    </xf>
    <xf numFmtId="0" fontId="7" fillId="0" borderId="2" xfId="1" applyFont="1" applyBorder="1" applyAlignment="1" applyProtection="1">
      <alignment wrapText="1"/>
      <protection locked="0"/>
    </xf>
    <xf numFmtId="0" fontId="1" fillId="0" borderId="3" xfId="1" applyBorder="1" applyProtection="1">
      <protection locked="0"/>
    </xf>
    <xf numFmtId="0" fontId="7" fillId="0" borderId="3" xfId="1" applyFont="1" applyBorder="1" applyAlignment="1" applyProtection="1">
      <alignment wrapText="1"/>
      <protection locked="0"/>
    </xf>
    <xf numFmtId="17" fontId="1" fillId="0" borderId="3" xfId="1" applyNumberFormat="1" applyBorder="1" applyProtection="1">
      <protection locked="0"/>
    </xf>
    <xf numFmtId="17" fontId="8" fillId="0" borderId="3" xfId="1" applyNumberFormat="1" applyFont="1" applyBorder="1" applyProtection="1">
      <protection locked="0"/>
    </xf>
    <xf numFmtId="0" fontId="8" fillId="0" borderId="3" xfId="1" applyFont="1" applyBorder="1"/>
    <xf numFmtId="0" fontId="9" fillId="0" borderId="3" xfId="1" applyFont="1" applyBorder="1" applyAlignment="1">
      <alignment wrapText="1"/>
    </xf>
    <xf numFmtId="0" fontId="10" fillId="0" borderId="0" xfId="1" applyFont="1" applyProtection="1">
      <protection locked="0"/>
    </xf>
    <xf numFmtId="0" fontId="8" fillId="0" borderId="0" xfId="1" applyFont="1" applyProtection="1">
      <protection locked="0"/>
    </xf>
    <xf numFmtId="0" fontId="1" fillId="0" borderId="4" xfId="1" applyBorder="1" applyProtection="1">
      <protection locked="0"/>
    </xf>
    <xf numFmtId="0" fontId="12" fillId="0" borderId="0" xfId="1" applyFont="1" applyProtection="1">
      <protection locked="0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9" fillId="0" borderId="4" xfId="1" applyFont="1" applyBorder="1" applyAlignment="1">
      <alignment wrapText="1"/>
    </xf>
    <xf numFmtId="0" fontId="11" fillId="0" borderId="0" xfId="1" applyFont="1" applyAlignment="1" applyProtection="1">
      <alignment vertical="center"/>
      <protection locked="0"/>
    </xf>
    <xf numFmtId="2" fontId="0" fillId="0" borderId="5" xfId="0" applyNumberFormat="1" applyBorder="1" applyAlignment="1">
      <alignment horizontal="center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C4CC1-C959-4493-AE38-E74F09F4D6D5}">
  <dimension ref="A1:M18"/>
  <sheetViews>
    <sheetView tabSelected="1" workbookViewId="0">
      <selection activeCell="B12" sqref="B12"/>
    </sheetView>
  </sheetViews>
  <sheetFormatPr defaultColWidth="9" defaultRowHeight="12.75" x14ac:dyDescent="0.2"/>
  <cols>
    <col min="1" max="1" width="15.140625" style="1" customWidth="1"/>
    <col min="2" max="2" width="11.7109375" style="1" customWidth="1"/>
    <col min="3" max="3" width="14.85546875" style="1" customWidth="1"/>
    <col min="4" max="4" width="14.140625" style="1" customWidth="1"/>
    <col min="5" max="5" width="12.7109375" style="1" customWidth="1"/>
    <col min="6" max="6" width="11.28515625" style="1" customWidth="1"/>
    <col min="7" max="7" width="13.28515625" style="1" customWidth="1"/>
    <col min="8" max="11" width="12.7109375" style="1" customWidth="1"/>
    <col min="12" max="12" width="15.42578125" style="1" customWidth="1"/>
    <col min="13" max="16384" width="9" style="1"/>
  </cols>
  <sheetData>
    <row r="1" spans="1:13" ht="22.7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3" ht="58.35" customHeight="1" x14ac:dyDescent="0.2">
      <c r="A2" s="24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3" s="4" customFormat="1" ht="106.7" customHeight="1" x14ac:dyDescent="0.2">
      <c r="A3" s="2" t="s">
        <v>25</v>
      </c>
      <c r="B3" s="2" t="s">
        <v>1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2" t="s">
        <v>19</v>
      </c>
      <c r="I3" s="2" t="s">
        <v>20</v>
      </c>
      <c r="J3" s="2" t="s">
        <v>21</v>
      </c>
      <c r="K3" s="2" t="s">
        <v>22</v>
      </c>
      <c r="L3" s="3" t="s">
        <v>24</v>
      </c>
    </row>
    <row r="4" spans="1:13" ht="15" x14ac:dyDescent="0.25">
      <c r="A4" s="5" t="s">
        <v>2</v>
      </c>
      <c r="B4" s="6">
        <v>9</v>
      </c>
      <c r="C4" s="6">
        <v>47</v>
      </c>
      <c r="D4" s="6">
        <v>3</v>
      </c>
      <c r="E4" s="6">
        <v>21</v>
      </c>
      <c r="F4" s="6">
        <v>31</v>
      </c>
      <c r="G4" s="6">
        <v>0</v>
      </c>
      <c r="H4" s="6">
        <v>0</v>
      </c>
      <c r="I4" s="18">
        <f>ROUND(B4/F4,2)</f>
        <v>0.28999999999999998</v>
      </c>
      <c r="J4" s="18">
        <f>ROUND(C4/F4,2)</f>
        <v>1.52</v>
      </c>
      <c r="K4" s="18">
        <f>SUM(I4:J4)</f>
        <v>1.81</v>
      </c>
      <c r="L4" s="7"/>
    </row>
    <row r="5" spans="1:13" ht="15" x14ac:dyDescent="0.25">
      <c r="A5" s="8" t="s">
        <v>3</v>
      </c>
      <c r="B5" s="8">
        <v>12</v>
      </c>
      <c r="C5" s="8">
        <v>47</v>
      </c>
      <c r="D5" s="8">
        <v>3</v>
      </c>
      <c r="E5" s="8">
        <v>20</v>
      </c>
      <c r="F5" s="8">
        <v>32</v>
      </c>
      <c r="G5" s="8">
        <v>0</v>
      </c>
      <c r="H5" s="8">
        <v>0</v>
      </c>
      <c r="I5" s="19">
        <f t="shared" ref="I5:I9" si="0">ROUND(B5/F5,2)</f>
        <v>0.38</v>
      </c>
      <c r="J5" s="19">
        <f t="shared" ref="J5:J9" si="1">ROUND(C5/F5,2)</f>
        <v>1.47</v>
      </c>
      <c r="K5" s="19">
        <f t="shared" ref="K5:K9" si="2">SUM(I5:J5)</f>
        <v>1.85</v>
      </c>
      <c r="L5" s="9"/>
    </row>
    <row r="6" spans="1:13" ht="15" x14ac:dyDescent="0.25">
      <c r="A6" s="10" t="s">
        <v>4</v>
      </c>
      <c r="B6" s="8">
        <v>14</v>
      </c>
      <c r="C6" s="8">
        <v>53</v>
      </c>
      <c r="D6" s="8">
        <v>4</v>
      </c>
      <c r="E6" s="8">
        <v>23</v>
      </c>
      <c r="F6" s="8">
        <v>33</v>
      </c>
      <c r="G6" s="8">
        <v>0</v>
      </c>
      <c r="H6" s="8">
        <v>0</v>
      </c>
      <c r="I6" s="19">
        <f t="shared" si="0"/>
        <v>0.42</v>
      </c>
      <c r="J6" s="19">
        <f t="shared" si="1"/>
        <v>1.61</v>
      </c>
      <c r="K6" s="19">
        <f t="shared" si="2"/>
        <v>2.0300000000000002</v>
      </c>
      <c r="L6" s="9"/>
    </row>
    <row r="7" spans="1:13" ht="15" x14ac:dyDescent="0.25">
      <c r="A7" s="10" t="s">
        <v>5</v>
      </c>
      <c r="B7" s="8">
        <v>9</v>
      </c>
      <c r="C7" s="8">
        <v>56</v>
      </c>
      <c r="D7" s="8">
        <v>4</v>
      </c>
      <c r="E7" s="8">
        <v>32</v>
      </c>
      <c r="F7" s="8">
        <v>33</v>
      </c>
      <c r="G7" s="8">
        <v>0</v>
      </c>
      <c r="H7" s="8">
        <v>0</v>
      </c>
      <c r="I7" s="19">
        <f t="shared" si="0"/>
        <v>0.27</v>
      </c>
      <c r="J7" s="19">
        <f t="shared" si="1"/>
        <v>1.7</v>
      </c>
      <c r="K7" s="19">
        <f t="shared" si="2"/>
        <v>1.97</v>
      </c>
      <c r="L7" s="9"/>
    </row>
    <row r="8" spans="1:13" ht="15" x14ac:dyDescent="0.25">
      <c r="A8" s="10" t="s">
        <v>6</v>
      </c>
      <c r="B8" s="8">
        <v>7</v>
      </c>
      <c r="C8" s="8">
        <v>74</v>
      </c>
      <c r="D8" s="8">
        <v>3</v>
      </c>
      <c r="E8" s="8">
        <v>45</v>
      </c>
      <c r="F8" s="8">
        <v>33</v>
      </c>
      <c r="G8" s="8">
        <v>0</v>
      </c>
      <c r="H8" s="8">
        <v>0</v>
      </c>
      <c r="I8" s="19">
        <f t="shared" si="0"/>
        <v>0.21</v>
      </c>
      <c r="J8" s="19">
        <f t="shared" si="1"/>
        <v>2.2400000000000002</v>
      </c>
      <c r="K8" s="19">
        <f t="shared" si="2"/>
        <v>2.4500000000000002</v>
      </c>
      <c r="L8" s="9"/>
    </row>
    <row r="9" spans="1:13" ht="15" x14ac:dyDescent="0.25">
      <c r="A9" s="10" t="s">
        <v>7</v>
      </c>
      <c r="B9" s="8">
        <v>2</v>
      </c>
      <c r="C9" s="8">
        <v>80</v>
      </c>
      <c r="D9" s="8">
        <v>3</v>
      </c>
      <c r="E9" s="8">
        <v>42</v>
      </c>
      <c r="F9" s="8">
        <v>33</v>
      </c>
      <c r="G9" s="8">
        <v>0</v>
      </c>
      <c r="H9" s="8">
        <v>0</v>
      </c>
      <c r="I9" s="19">
        <f t="shared" si="0"/>
        <v>0.06</v>
      </c>
      <c r="J9" s="19">
        <f t="shared" si="1"/>
        <v>2.42</v>
      </c>
      <c r="K9" s="19">
        <f t="shared" si="2"/>
        <v>2.48</v>
      </c>
      <c r="L9" s="9"/>
    </row>
    <row r="10" spans="1:13" ht="15" x14ac:dyDescent="0.25">
      <c r="A10" s="10" t="s">
        <v>8</v>
      </c>
      <c r="B10" s="8">
        <v>22</v>
      </c>
      <c r="C10" s="8">
        <v>66</v>
      </c>
      <c r="D10" s="8">
        <v>2</v>
      </c>
      <c r="E10" s="8">
        <v>42</v>
      </c>
      <c r="F10" s="8">
        <v>33</v>
      </c>
      <c r="G10" s="8">
        <v>0</v>
      </c>
      <c r="H10" s="8">
        <v>0</v>
      </c>
      <c r="I10" s="19">
        <f t="shared" ref="I10:I15" si="3">ROUND(B10/F10,2)</f>
        <v>0.67</v>
      </c>
      <c r="J10" s="19">
        <f t="shared" ref="J10:J15" si="4">ROUND(C10/F10,2)</f>
        <v>2</v>
      </c>
      <c r="K10" s="19">
        <f t="shared" ref="K10:K15" si="5">SUM(I10:J10)</f>
        <v>2.67</v>
      </c>
      <c r="L10" s="9"/>
    </row>
    <row r="11" spans="1:13" ht="15" x14ac:dyDescent="0.25">
      <c r="A11" s="10" t="s">
        <v>9</v>
      </c>
      <c r="B11" s="8">
        <v>23</v>
      </c>
      <c r="C11" s="8">
        <v>72</v>
      </c>
      <c r="D11" s="8">
        <v>24</v>
      </c>
      <c r="E11" s="8">
        <v>25</v>
      </c>
      <c r="F11" s="8">
        <v>33</v>
      </c>
      <c r="G11" s="8">
        <v>0</v>
      </c>
      <c r="H11" s="8">
        <v>0</v>
      </c>
      <c r="I11" s="19">
        <f t="shared" si="3"/>
        <v>0.7</v>
      </c>
      <c r="J11" s="19">
        <f t="shared" si="4"/>
        <v>2.1800000000000002</v>
      </c>
      <c r="K11" s="19">
        <f t="shared" si="5"/>
        <v>2.88</v>
      </c>
      <c r="L11" s="9"/>
    </row>
    <row r="12" spans="1:13" ht="15" x14ac:dyDescent="0.25">
      <c r="A12" s="10" t="s">
        <v>10</v>
      </c>
      <c r="B12" s="8">
        <v>69</v>
      </c>
      <c r="C12" s="8">
        <v>50</v>
      </c>
      <c r="D12" s="8">
        <v>3</v>
      </c>
      <c r="E12" s="8">
        <v>21</v>
      </c>
      <c r="F12" s="8">
        <v>33</v>
      </c>
      <c r="G12" s="8">
        <v>0</v>
      </c>
      <c r="H12" s="8">
        <v>0</v>
      </c>
      <c r="I12" s="19">
        <f t="shared" si="3"/>
        <v>2.09</v>
      </c>
      <c r="J12" s="19">
        <f t="shared" si="4"/>
        <v>1.52</v>
      </c>
      <c r="K12" s="19">
        <f t="shared" si="5"/>
        <v>3.61</v>
      </c>
      <c r="L12" s="9"/>
    </row>
    <row r="13" spans="1:13" ht="15" x14ac:dyDescent="0.25">
      <c r="A13" s="10" t="s">
        <v>11</v>
      </c>
      <c r="B13" s="8">
        <v>65</v>
      </c>
      <c r="C13" s="8">
        <v>55</v>
      </c>
      <c r="D13" s="8">
        <v>3</v>
      </c>
      <c r="E13" s="8">
        <v>22</v>
      </c>
      <c r="F13" s="8">
        <v>32</v>
      </c>
      <c r="G13" s="8">
        <v>0</v>
      </c>
      <c r="H13" s="8">
        <v>0</v>
      </c>
      <c r="I13" s="19">
        <f t="shared" si="3"/>
        <v>2.0299999999999998</v>
      </c>
      <c r="J13" s="19">
        <f t="shared" si="4"/>
        <v>1.72</v>
      </c>
      <c r="K13" s="19">
        <f t="shared" si="5"/>
        <v>3.75</v>
      </c>
      <c r="L13" s="9"/>
    </row>
    <row r="14" spans="1:13" s="15" customFormat="1" ht="15" x14ac:dyDescent="0.25">
      <c r="A14" s="11" t="s">
        <v>12</v>
      </c>
      <c r="B14" s="12">
        <v>43</v>
      </c>
      <c r="C14" s="12">
        <v>69</v>
      </c>
      <c r="D14" s="12">
        <v>5</v>
      </c>
      <c r="E14" s="12">
        <v>21</v>
      </c>
      <c r="F14" s="12">
        <v>32</v>
      </c>
      <c r="G14" s="12">
        <v>0</v>
      </c>
      <c r="H14" s="12">
        <v>0</v>
      </c>
      <c r="I14" s="19">
        <f t="shared" si="3"/>
        <v>1.34</v>
      </c>
      <c r="J14" s="19">
        <f t="shared" si="4"/>
        <v>2.16</v>
      </c>
      <c r="K14" s="19">
        <f t="shared" si="5"/>
        <v>3.5</v>
      </c>
      <c r="L14" s="13"/>
      <c r="M14" s="14"/>
    </row>
    <row r="15" spans="1:13" ht="15" x14ac:dyDescent="0.25">
      <c r="A15" s="16" t="s">
        <v>13</v>
      </c>
      <c r="B15" s="16">
        <v>21</v>
      </c>
      <c r="C15" s="16">
        <v>59</v>
      </c>
      <c r="D15" s="16">
        <v>3</v>
      </c>
      <c r="E15" s="16">
        <v>19</v>
      </c>
      <c r="F15" s="16">
        <v>32</v>
      </c>
      <c r="G15" s="16">
        <v>0</v>
      </c>
      <c r="H15" s="16">
        <v>0</v>
      </c>
      <c r="I15" s="22">
        <f t="shared" si="3"/>
        <v>0.66</v>
      </c>
      <c r="J15" s="22">
        <f t="shared" si="4"/>
        <v>1.84</v>
      </c>
      <c r="K15" s="22">
        <f t="shared" si="5"/>
        <v>2.5</v>
      </c>
      <c r="L15" s="20"/>
    </row>
    <row r="17" spans="1:4" x14ac:dyDescent="0.2">
      <c r="A17" s="21"/>
      <c r="B17" s="21"/>
      <c r="C17" s="21"/>
      <c r="D17" s="21"/>
    </row>
    <row r="18" spans="1:4" x14ac:dyDescent="0.2">
      <c r="A18" s="17"/>
    </row>
  </sheetData>
  <sheetProtection selectLockedCells="1" selectUnlockedCells="1"/>
  <mergeCells count="2">
    <mergeCell ref="A1:L1"/>
    <mergeCell ref="A2:L2"/>
  </mergeCells>
  <printOptions horizontalCentered="1"/>
  <pageMargins left="0.19652777777777777" right="0.19652777777777777" top="0.98402777777777772" bottom="0.98402777777777772" header="0.51180555555555551" footer="0.51180555555555551"/>
  <pageSetup paperSize="9" scale="9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2023</vt:lpstr>
      <vt:lpstr>'2023'!Area_stampa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Weiss</dc:creator>
  <cp:lastModifiedBy>Katia Bernard</cp:lastModifiedBy>
  <cp:lastPrinted>2022-02-18T10:48:41Z</cp:lastPrinted>
  <dcterms:created xsi:type="dcterms:W3CDTF">2021-02-10T08:52:48Z</dcterms:created>
  <dcterms:modified xsi:type="dcterms:W3CDTF">2024-02-07T10:47:24Z</dcterms:modified>
</cp:coreProperties>
</file>